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0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kekkoeln.sharepoint.com/sites/DOMPokal/Freigegebene Dokumente/2024/"/>
    </mc:Choice>
  </mc:AlternateContent>
  <xr:revisionPtr revIDLastSave="115" documentId="8_{511BD40A-0A27-4CDD-94AB-B1AC0F2E3DEF}" xr6:coauthVersionLast="47" xr6:coauthVersionMax="47" xr10:uidLastSave="{66A7AB7B-F18E-45B9-B27A-2D7FEAF8E890}"/>
  <bookViews>
    <workbookView xWindow="-120" yWindow="-120" windowWidth="29040" windowHeight="16440" firstSheet="3" activeTab="3" xr2:uid="{00000000-000D-0000-FFFF-FFFF00000000}"/>
  </bookViews>
  <sheets>
    <sheet name="Meldeformular" sheetId="1" r:id="rId1"/>
    <sheet name="Prüfungen" sheetId="3" r:id="rId2"/>
    <sheet name="Vereine" sheetId="2" r:id="rId3"/>
    <sheet name="PPC" sheetId="4" r:id="rId4"/>
  </sheets>
  <externalReferences>
    <externalReference r:id="rId5"/>
  </externalReferences>
  <definedNames>
    <definedName name="athletes_table" localSheetId="3">PPC!#REF!</definedName>
    <definedName name="contact_name" localSheetId="3">PPC!#REF!</definedName>
    <definedName name="_xlnm.Print_Titles" localSheetId="3">PPC!$1:$6</definedName>
    <definedName name="event_date1" localSheetId="3">PPC!#REF!</definedName>
    <definedName name="event_date2" localSheetId="3">PPC!#REF!</definedName>
    <definedName name="event_date3" localSheetId="3">PPC!#REF!</definedName>
    <definedName name="event_date3">[1]Meldung!#REF!</definedName>
    <definedName name="event_ebene" localSheetId="3">PPC!#REF!</definedName>
    <definedName name="event_ebene">[1]Meldung!#REF!</definedName>
    <definedName name="event_email" localSheetId="3">PPC!#REF!</definedName>
    <definedName name="event_eu_id" localSheetId="3">PPC!$C$3</definedName>
    <definedName name="event_location" localSheetId="3">PPC!$F$5</definedName>
    <definedName name="event_name" localSheetId="3">PPC!$F$3</definedName>
    <definedName name="event_status" localSheetId="3">PPC!#REF!</definedName>
    <definedName name="event_status">[1]Meldung!#REF!</definedName>
    <definedName name="event_type" localSheetId="3">PPC!$C$5</definedName>
    <definedName name="event_url" localSheetId="3">PPC!#REF!</definedName>
    <definedName name="event_url">[1]Meldung!#REF!</definedName>
    <definedName name="org_eu_id" localSheetId="3">PPC!#REF!</definedName>
    <definedName name="org_eu_id">[1]Meldung!#REF!</definedName>
    <definedName name="org_name" localSheetId="3">PPC!#REF!</definedName>
    <definedName name="org_name">[1]Meldung!#REF!</definedName>
    <definedName name="subevents_table" localSheetId="3">PPC!#REF!</definedName>
    <definedName name="subevents_table">[1]Meldung!#REF!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58" i="1" l="1"/>
  <c r="H57" i="1"/>
  <c r="H56" i="1"/>
  <c r="H55" i="1"/>
  <c r="H54" i="1"/>
  <c r="H52" i="1"/>
  <c r="H51" i="1"/>
  <c r="H50" i="1"/>
  <c r="H49" i="1"/>
  <c r="H48" i="1"/>
  <c r="H47" i="1"/>
  <c r="H45" i="1"/>
  <c r="H44" i="1"/>
  <c r="H43" i="1"/>
  <c r="H42" i="1"/>
  <c r="H41" i="1"/>
  <c r="H40" i="1"/>
  <c r="H39" i="1"/>
  <c r="H38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65" i="1"/>
  <c r="H64" i="1"/>
  <c r="H63" i="1"/>
  <c r="H62" i="1"/>
  <c r="H61" i="1"/>
  <c r="H60" i="1"/>
  <c r="H59" i="1"/>
  <c r="H53" i="1"/>
  <c r="H46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10" i="1"/>
  <c r="H9" i="1"/>
  <c r="H8" i="1"/>
  <c r="H7" i="1"/>
  <c r="H66" i="1" l="1"/>
</calcChain>
</file>

<file path=xl/sharedStrings.xml><?xml version="1.0" encoding="utf-8"?>
<sst xmlns="http://schemas.openxmlformats.org/spreadsheetml/2006/main" count="165" uniqueCount="130">
  <si>
    <t>DOM-Pokal 2024</t>
  </si>
  <si>
    <t>09.03.-10.03.2024</t>
  </si>
  <si>
    <t>Lentpark Köln</t>
  </si>
  <si>
    <t>Vereinsname NRW:</t>
  </si>
  <si>
    <t>Ansprechpartner:</t>
  </si>
  <si>
    <t>Vereinsname anderer Verein</t>
  </si>
  <si>
    <t>Email Adresse:</t>
  </si>
  <si>
    <t>Lfd. Nr.</t>
  </si>
  <si>
    <t>Name</t>
  </si>
  <si>
    <t>Vorname</t>
  </si>
  <si>
    <t>Geb. Datum</t>
  </si>
  <si>
    <t>Passnr./ID</t>
  </si>
  <si>
    <t>letzte abgelegte Prüfung</t>
  </si>
  <si>
    <t>Angemeldet für Kategorie</t>
  </si>
  <si>
    <t>Gebühr</t>
  </si>
  <si>
    <t>Summe Überweisungsbetrag</t>
  </si>
  <si>
    <t>Prüfungen</t>
  </si>
  <si>
    <t>Anmeldegebühr</t>
  </si>
  <si>
    <t>Letzte Prüfung</t>
  </si>
  <si>
    <t>Freiläufer Mä</t>
  </si>
  <si>
    <t>Freiläufer</t>
  </si>
  <si>
    <t>Freiläufer Ju</t>
  </si>
  <si>
    <t>Figurenläufer</t>
  </si>
  <si>
    <t>Figurenläufer Mä</t>
  </si>
  <si>
    <t>Kunstläufer</t>
  </si>
  <si>
    <t>Figurenläufer Ju</t>
  </si>
  <si>
    <t>Kürklasse 8</t>
  </si>
  <si>
    <t>Kunstläufer Mä</t>
  </si>
  <si>
    <t>Kürklasse 7</t>
  </si>
  <si>
    <t>Kunstläufer Ju</t>
  </si>
  <si>
    <t>Kürklasse 6</t>
  </si>
  <si>
    <t>Anwärter Mä</t>
  </si>
  <si>
    <t>Kürklasse 5</t>
  </si>
  <si>
    <t>Anwärter Ju</t>
  </si>
  <si>
    <t>Kürklasse 4</t>
  </si>
  <si>
    <t>Neulinge Mä</t>
  </si>
  <si>
    <t>Kürklasse 3</t>
  </si>
  <si>
    <t>Neulinge Ju</t>
  </si>
  <si>
    <t>Kürklasse 2</t>
  </si>
  <si>
    <t>Nachwuchs B Mä</t>
  </si>
  <si>
    <t>Kürklasse 1</t>
  </si>
  <si>
    <t>Nachwuchs B Ju</t>
  </si>
  <si>
    <t>Young-Adult Pre-Bronze Mä</t>
  </si>
  <si>
    <t>Young-Adult Pre-Bronze Ju</t>
  </si>
  <si>
    <t>Young-Adult Bronze Mä</t>
  </si>
  <si>
    <t>Young-Adult Bronze Ju</t>
  </si>
  <si>
    <t>Young-Adult Silber Mä</t>
  </si>
  <si>
    <t>Young-Adult Silber Ju</t>
  </si>
  <si>
    <t>ID</t>
  </si>
  <si>
    <t>Vereinsname</t>
  </si>
  <si>
    <t>Abkürzung</t>
  </si>
  <si>
    <t>LEV</t>
  </si>
  <si>
    <t>Aachener EM 1987 e.V.</t>
  </si>
  <si>
    <t>AEC</t>
  </si>
  <si>
    <t>NRW</t>
  </si>
  <si>
    <t>Dinslakener Eissportverein e.V.</t>
  </si>
  <si>
    <t>DEVE</t>
  </si>
  <si>
    <t>DSC Arminia Bielefeld e.V.</t>
  </si>
  <si>
    <t>DSCAB</t>
  </si>
  <si>
    <t>Duisburger SC Kaiserberg 1947 e.V.</t>
  </si>
  <si>
    <t>DSCK</t>
  </si>
  <si>
    <t>Düsseldorfer EG Eiskunstlauf e.V.</t>
  </si>
  <si>
    <t>DEGD</t>
  </si>
  <si>
    <t>EG Euregio Nordhorn</t>
  </si>
  <si>
    <t>ECNO</t>
  </si>
  <si>
    <t>EGS Siegerland e.V.</t>
  </si>
  <si>
    <t>EGSS</t>
  </si>
  <si>
    <t>Eiskunstlauf Akademie Rheine e.V.</t>
  </si>
  <si>
    <t>EKAR</t>
  </si>
  <si>
    <t>Eiskunstlaufverein Aachen e.V.</t>
  </si>
  <si>
    <t>EKLA</t>
  </si>
  <si>
    <t>Eiskunstlaufverein Dinslaken e.V.</t>
  </si>
  <si>
    <t>EKVDI</t>
  </si>
  <si>
    <t>Eislauf Club Nordhorn e.V.</t>
  </si>
  <si>
    <t>ECNOR</t>
  </si>
  <si>
    <t>Eislauf-Verein Bergisch-Gladbach e.V.</t>
  </si>
  <si>
    <t>DIE ELVBG</t>
  </si>
  <si>
    <t>Eissport Freunde Brackwede e.V.</t>
  </si>
  <si>
    <t>ESFB</t>
  </si>
  <si>
    <t>Eissport-Verein Krefeld 1978 e.V.</t>
  </si>
  <si>
    <t>EVKR</t>
  </si>
  <si>
    <t>Eissportclub Herford e.V.</t>
  </si>
  <si>
    <t>ESCHE</t>
  </si>
  <si>
    <t>EisSportVerein Niederrhein e.V.</t>
  </si>
  <si>
    <t>ESVN</t>
  </si>
  <si>
    <t>ERC Bergkamen 1984 e.V.</t>
  </si>
  <si>
    <t>ERCBE</t>
  </si>
  <si>
    <t>ERC Westfalen Kunstlauf Dortmund e.V.</t>
  </si>
  <si>
    <t>ERCW</t>
  </si>
  <si>
    <t>ESG Iserlohn e.V.</t>
  </si>
  <si>
    <t>ESGI</t>
  </si>
  <si>
    <t>Essener Jugend Eiskunstl.-Verein e.V.</t>
  </si>
  <si>
    <t>EJEKL</t>
  </si>
  <si>
    <t>Grafschafter SC Moers e.V.</t>
  </si>
  <si>
    <t>GSCM</t>
  </si>
  <si>
    <t>Grefrather EC 2001 e.V.</t>
  </si>
  <si>
    <t>GEC</t>
  </si>
  <si>
    <t>Grefrather Schlitttschuh-Klub e.V.</t>
  </si>
  <si>
    <t>GREF</t>
  </si>
  <si>
    <t>Kölner Eis-Klub e.V.</t>
  </si>
  <si>
    <t>KEK</t>
  </si>
  <si>
    <t>Königsborner SV Unna 1880/1911 e.V.</t>
  </si>
  <si>
    <t>KSVU</t>
  </si>
  <si>
    <t>Neusser Schlittschuh-Klub e.V.</t>
  </si>
  <si>
    <t>NSK</t>
  </si>
  <si>
    <t>SC Möhnesee e.V.</t>
  </si>
  <si>
    <t>SCMÖ</t>
  </si>
  <si>
    <t>Schlittschuh-Club Krefeld 1978 e.V.</t>
  </si>
  <si>
    <t>SCKR</t>
  </si>
  <si>
    <t>Solinger Turnerbund 1880 e.V.</t>
  </si>
  <si>
    <t>STB</t>
  </si>
  <si>
    <t>SV Brackwede e.V.</t>
  </si>
  <si>
    <t>SVB</t>
  </si>
  <si>
    <t>TG Herford von 1860 e.V.</t>
  </si>
  <si>
    <t>TGH</t>
  </si>
  <si>
    <t>TSC Eintracht 1848/95 Dortmund e.V.</t>
  </si>
  <si>
    <t>TSCE</t>
  </si>
  <si>
    <t>TSV Bayer 04 Leverkusen e.V.</t>
  </si>
  <si>
    <t>DIE TSVB</t>
  </si>
  <si>
    <t>TuS Wiehl Eissport-Club e.V.</t>
  </si>
  <si>
    <t>TUSW</t>
  </si>
  <si>
    <t>TV 1875 Paderborn e.V.</t>
  </si>
  <si>
    <t>TVPAD</t>
  </si>
  <si>
    <t xml:space="preserve">PPC Formular </t>
  </si>
  <si>
    <t>Landesverband</t>
  </si>
  <si>
    <t>Name Sportler / ET Paar</t>
  </si>
  <si>
    <t>Kategorie</t>
  </si>
  <si>
    <t>KP / RD</t>
  </si>
  <si>
    <t>Kür / Kürtanz</t>
  </si>
  <si>
    <t>Datum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</si>
</sst>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18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rgb="FF000000"/>
      <name val="Arial"/>
      <family val="2"/>
    </font>
    <font>
      <sz val="8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Arial"/>
      <family val="2"/>
    </font>
    <font>
      <sz val="12"/>
      <color theme="1"/>
      <name val="Aptos"/>
      <family val="2"/>
    </font>
    <font>
      <sz val="16"/>
      <color theme="1"/>
      <name val="Aptos"/>
      <family val="2"/>
    </font>
    <font>
      <sz val="10"/>
      <color theme="1"/>
      <name val="Aptos"/>
      <family val="2"/>
    </font>
    <font>
      <sz val="12"/>
      <color theme="0"/>
      <name val="Aptos"/>
      <family val="2"/>
    </font>
    <font>
      <sz val="12"/>
      <color rgb="FF000000"/>
      <name val="Aptos"/>
      <family val="2"/>
    </font>
    <font>
      <b/>
      <sz val="22"/>
      <color indexed="8"/>
      <name val="Aptos"/>
      <family val="2"/>
    </font>
    <font>
      <sz val="11"/>
      <color indexed="8"/>
      <name val="Aptos"/>
      <family val="2"/>
    </font>
    <font>
      <sz val="11"/>
      <color indexed="9"/>
      <name val="Aptos"/>
      <family val="2"/>
    </font>
    <font>
      <sz val="18"/>
      <color theme="0"/>
      <name val="Aptos"/>
      <family val="2"/>
    </font>
    <font>
      <sz val="18"/>
      <color indexed="8"/>
      <name val="Aptos"/>
      <family val="2"/>
    </font>
    <font>
      <sz val="14"/>
      <color indexed="8"/>
      <name val="Aptos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8"/>
        <bgColor indexed="9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9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5" fillId="0" borderId="0" applyFill="0" applyProtection="0"/>
  </cellStyleXfs>
  <cellXfs count="44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44" fontId="0" fillId="0" borderId="0" xfId="1" applyFont="1"/>
    <xf numFmtId="44" fontId="2" fillId="0" borderId="0" xfId="1" applyFont="1"/>
    <xf numFmtId="44" fontId="2" fillId="0" borderId="0" xfId="1" applyFont="1" applyAlignment="1">
      <alignment vertical="center"/>
    </xf>
    <xf numFmtId="0" fontId="3" fillId="0" borderId="0" xfId="0" applyFont="1" applyAlignment="1">
      <alignment horizontal="left" vertical="center"/>
    </xf>
    <xf numFmtId="0" fontId="6" fillId="0" borderId="0" xfId="2" applyFont="1" applyFill="1" applyProtection="1"/>
    <xf numFmtId="0" fontId="6" fillId="0" borderId="0" xfId="2" applyFont="1" applyFill="1" applyAlignment="1" applyProtection="1">
      <alignment vertical="center"/>
    </xf>
    <xf numFmtId="44" fontId="7" fillId="0" borderId="0" xfId="1" applyFont="1"/>
    <xf numFmtId="0" fontId="7" fillId="0" borderId="0" xfId="0" applyFont="1"/>
    <xf numFmtId="0" fontId="8" fillId="0" borderId="0" xfId="0" applyFont="1"/>
    <xf numFmtId="0" fontId="7" fillId="3" borderId="0" xfId="0" applyFont="1" applyFill="1"/>
    <xf numFmtId="0" fontId="9" fillId="0" borderId="0" xfId="0" applyFont="1"/>
    <xf numFmtId="0" fontId="10" fillId="2" borderId="0" xfId="0" applyFont="1" applyFill="1"/>
    <xf numFmtId="44" fontId="10" fillId="2" borderId="0" xfId="1" applyFont="1" applyFill="1"/>
    <xf numFmtId="0" fontId="7" fillId="0" borderId="2" xfId="0" applyFont="1" applyBorder="1" applyAlignment="1">
      <alignment vertical="center"/>
    </xf>
    <xf numFmtId="44" fontId="7" fillId="0" borderId="2" xfId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44" fontId="7" fillId="0" borderId="1" xfId="1" applyFont="1" applyBorder="1" applyAlignment="1">
      <alignment vertical="center"/>
    </xf>
    <xf numFmtId="0" fontId="7" fillId="0" borderId="0" xfId="0" applyFont="1" applyAlignment="1">
      <alignment vertical="center"/>
    </xf>
    <xf numFmtId="44" fontId="7" fillId="0" borderId="0" xfId="1" applyFont="1" applyAlignment="1">
      <alignment vertical="center"/>
    </xf>
    <xf numFmtId="0" fontId="11" fillId="0" borderId="0" xfId="0" applyFont="1" applyAlignment="1">
      <alignment horizontal="left" vertical="center"/>
    </xf>
    <xf numFmtId="0" fontId="12" fillId="0" borderId="0" xfId="2" applyFont="1" applyFill="1" applyAlignment="1" applyProtection="1">
      <alignment horizontal="center" vertical="center" wrapText="1"/>
    </xf>
    <xf numFmtId="0" fontId="13" fillId="0" borderId="0" xfId="2" applyFont="1" applyFill="1" applyProtection="1"/>
    <xf numFmtId="0" fontId="13" fillId="8" borderId="0" xfId="2" applyFont="1" applyFill="1" applyAlignment="1" applyProtection="1">
      <alignment horizontal="left" vertical="center" wrapText="1"/>
    </xf>
    <xf numFmtId="0" fontId="13" fillId="8" borderId="0" xfId="2" applyFont="1" applyFill="1" applyAlignment="1" applyProtection="1">
      <alignment horizontal="center" vertical="center" wrapText="1"/>
    </xf>
    <xf numFmtId="0" fontId="14" fillId="4" borderId="0" xfId="2" applyFont="1" applyFill="1" applyAlignment="1" applyProtection="1">
      <alignment vertical="center"/>
    </xf>
    <xf numFmtId="0" fontId="13" fillId="0" borderId="0" xfId="2" applyFont="1" applyFill="1" applyAlignment="1" applyProtection="1">
      <alignment vertical="center"/>
    </xf>
    <xf numFmtId="0" fontId="14" fillId="0" borderId="0" xfId="2" applyFont="1" applyFill="1" applyAlignment="1" applyProtection="1">
      <alignment horizontal="center" vertical="center"/>
    </xf>
    <xf numFmtId="0" fontId="13" fillId="0" borderId="0" xfId="2" applyFont="1" applyFill="1" applyAlignment="1" applyProtection="1">
      <alignment horizontal="center" vertical="center" wrapText="1"/>
    </xf>
    <xf numFmtId="0" fontId="14" fillId="0" borderId="0" xfId="2" applyFont="1" applyFill="1" applyAlignment="1" applyProtection="1">
      <alignment vertical="center"/>
    </xf>
    <xf numFmtId="0" fontId="17" fillId="6" borderId="4" xfId="2" applyFont="1" applyFill="1" applyBorder="1" applyAlignment="1" applyProtection="1">
      <alignment horizontal="left" vertical="center"/>
    </xf>
    <xf numFmtId="0" fontId="17" fillId="6" borderId="5" xfId="2" applyFont="1" applyFill="1" applyBorder="1" applyAlignment="1" applyProtection="1">
      <alignment vertical="center"/>
    </xf>
    <xf numFmtId="0" fontId="17" fillId="6" borderId="6" xfId="2" applyFont="1" applyFill="1" applyBorder="1" applyAlignment="1" applyProtection="1">
      <alignment vertical="center"/>
    </xf>
    <xf numFmtId="0" fontId="17" fillId="7" borderId="4" xfId="2" applyFont="1" applyFill="1" applyBorder="1" applyAlignment="1" applyProtection="1">
      <alignment horizontal="left"/>
    </xf>
    <xf numFmtId="0" fontId="17" fillId="7" borderId="5" xfId="2" applyFont="1" applyFill="1" applyBorder="1" applyProtection="1"/>
    <xf numFmtId="0" fontId="17" fillId="7" borderId="6" xfId="2" applyFont="1" applyFill="1" applyBorder="1" applyProtection="1"/>
    <xf numFmtId="0" fontId="13" fillId="8" borderId="7" xfId="2" applyFont="1" applyFill="1" applyBorder="1" applyAlignment="1" applyProtection="1">
      <alignment horizontal="center" vertical="center" wrapText="1"/>
    </xf>
    <xf numFmtId="0" fontId="12" fillId="0" borderId="0" xfId="2" applyFont="1" applyFill="1" applyAlignment="1" applyProtection="1">
      <alignment horizontal="center" vertical="center" wrapText="1"/>
    </xf>
    <xf numFmtId="0" fontId="14" fillId="4" borderId="0" xfId="2" applyFont="1" applyFill="1" applyAlignment="1" applyProtection="1">
      <alignment horizontal="left" vertical="center"/>
    </xf>
    <xf numFmtId="0" fontId="15" fillId="2" borderId="0" xfId="2" applyFont="1" applyFill="1" applyAlignment="1" applyProtection="1">
      <alignment horizontal="center" vertical="center"/>
    </xf>
    <xf numFmtId="0" fontId="16" fillId="5" borderId="0" xfId="2" applyFont="1" applyFill="1" applyAlignment="1" applyProtection="1">
      <alignment horizontal="center" vertical="center"/>
    </xf>
  </cellXfs>
  <cellStyles count="3">
    <cellStyle name="Standard" xfId="0" builtinId="0"/>
    <cellStyle name="Standard 2" xfId="2" xr:uid="{034B1ED8-171F-40C9-83DA-B7D8477C5D3C}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cordu\evk\meldungen_2023-2024\Meldeformular%20Niedererheinpokal%202023_Eissport-Verein%20Krefeld_inkl.%20PPC_2023-10-10.xlsx" TargetMode="External"/><Relationship Id="rId1" Type="http://schemas.openxmlformats.org/officeDocument/2006/relationships/externalLinkPath" Target="file:///C:\Users\cordu\evk\meldungen_2023-2024\Meldeformular%20Niedererheinpokal%202023_Eissport-Verein%20Krefeld_inkl.%20PPC_2023-10-1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Meldung"/>
      <sheetName val="PPC"/>
      <sheetName val="Drop Down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0"/>
  <sheetViews>
    <sheetView zoomScaleNormal="100" workbookViewId="0">
      <selection activeCell="C3" sqref="C3"/>
    </sheetView>
  </sheetViews>
  <sheetFormatPr defaultColWidth="11" defaultRowHeight="15"/>
  <cols>
    <col min="1" max="1" width="7.375" style="1" customWidth="1"/>
    <col min="2" max="2" width="24.25" style="1" customWidth="1"/>
    <col min="3" max="3" width="20.875" style="1" customWidth="1"/>
    <col min="4" max="4" width="12.375" style="1" customWidth="1"/>
    <col min="5" max="5" width="9.875" style="1" customWidth="1"/>
    <col min="6" max="6" width="22.625" style="1" customWidth="1"/>
    <col min="7" max="7" width="23.5" style="1" customWidth="1"/>
    <col min="8" max="8" width="11.5" style="4" customWidth="1"/>
    <col min="9" max="16384" width="11" style="1"/>
  </cols>
  <sheetData>
    <row r="1" spans="1:8" ht="15.75">
      <c r="A1" s="10"/>
      <c r="B1" s="10" t="s">
        <v>0</v>
      </c>
      <c r="C1" s="10" t="s">
        <v>1</v>
      </c>
      <c r="D1" s="10" t="s">
        <v>2</v>
      </c>
      <c r="E1" s="10"/>
      <c r="F1" s="10"/>
      <c r="G1" s="10"/>
      <c r="H1" s="9"/>
    </row>
    <row r="2" spans="1:8" ht="15.75">
      <c r="A2" s="10"/>
      <c r="B2" s="10"/>
      <c r="C2" s="10"/>
      <c r="D2" s="10"/>
      <c r="E2" s="10"/>
      <c r="F2" s="10"/>
      <c r="G2" s="10"/>
      <c r="H2" s="9"/>
    </row>
    <row r="3" spans="1:8" ht="21">
      <c r="A3" s="10"/>
      <c r="B3" s="11" t="s">
        <v>3</v>
      </c>
      <c r="C3" s="12"/>
      <c r="D3" s="12"/>
      <c r="E3" s="12"/>
      <c r="F3" s="11" t="s">
        <v>4</v>
      </c>
      <c r="G3" s="12"/>
      <c r="H3" s="9"/>
    </row>
    <row r="4" spans="1:8" ht="15.75">
      <c r="A4" s="10"/>
      <c r="B4" s="13" t="s">
        <v>5</v>
      </c>
      <c r="C4" s="10"/>
      <c r="D4" s="10"/>
      <c r="E4" s="10"/>
      <c r="F4" s="10" t="s">
        <v>6</v>
      </c>
      <c r="G4" s="12"/>
      <c r="H4" s="9"/>
    </row>
    <row r="5" spans="1:8" ht="15.75">
      <c r="A5" s="10"/>
      <c r="B5" s="10"/>
      <c r="C5" s="10"/>
      <c r="D5" s="10"/>
      <c r="E5" s="10"/>
      <c r="F5" s="10"/>
      <c r="G5" s="10"/>
      <c r="H5" s="9"/>
    </row>
    <row r="6" spans="1:8" ht="15.75">
      <c r="A6" s="14" t="s">
        <v>7</v>
      </c>
      <c r="B6" s="14" t="s">
        <v>8</v>
      </c>
      <c r="C6" s="14" t="s">
        <v>9</v>
      </c>
      <c r="D6" s="14" t="s">
        <v>10</v>
      </c>
      <c r="E6" s="14" t="s">
        <v>11</v>
      </c>
      <c r="F6" s="14" t="s">
        <v>12</v>
      </c>
      <c r="G6" s="14" t="s">
        <v>13</v>
      </c>
      <c r="H6" s="15" t="s">
        <v>14</v>
      </c>
    </row>
    <row r="7" spans="1:8" s="2" customFormat="1" ht="20.100000000000001" customHeight="1">
      <c r="A7" s="16"/>
      <c r="B7" s="16"/>
      <c r="C7" s="16"/>
      <c r="D7" s="16"/>
      <c r="E7" s="16"/>
      <c r="F7" s="16"/>
      <c r="G7" s="16"/>
      <c r="H7" s="17">
        <f>IFERROR(VLOOKUP(G7,Prüfungen!$A$2:B37,2,0),0)</f>
        <v>0</v>
      </c>
    </row>
    <row r="8" spans="1:8" s="2" customFormat="1" ht="20.100000000000001" customHeight="1">
      <c r="A8" s="16"/>
      <c r="B8" s="16"/>
      <c r="C8" s="16"/>
      <c r="D8" s="16"/>
      <c r="E8" s="16"/>
      <c r="F8" s="16"/>
      <c r="G8" s="16"/>
      <c r="H8" s="17">
        <f>IFERROR(VLOOKUP(G8,Prüfungen!$A$2:B38,2,0),0)</f>
        <v>0</v>
      </c>
    </row>
    <row r="9" spans="1:8" s="2" customFormat="1" ht="20.100000000000001" customHeight="1">
      <c r="A9" s="16"/>
      <c r="B9" s="16"/>
      <c r="C9" s="16"/>
      <c r="D9" s="16"/>
      <c r="E9" s="16"/>
      <c r="F9" s="16"/>
      <c r="G9" s="16"/>
      <c r="H9" s="17">
        <f>IFERROR(VLOOKUP(G9,Prüfungen!$A$2:B39,2,0),0)</f>
        <v>0</v>
      </c>
    </row>
    <row r="10" spans="1:8" s="2" customFormat="1" ht="20.100000000000001" customHeight="1">
      <c r="A10" s="16"/>
      <c r="B10" s="16"/>
      <c r="C10" s="16"/>
      <c r="D10" s="16"/>
      <c r="E10" s="16"/>
      <c r="F10" s="16"/>
      <c r="G10" s="16"/>
      <c r="H10" s="17">
        <f>IFERROR(VLOOKUP(G10,Prüfungen!$A$2:B40,2,0),0)</f>
        <v>0</v>
      </c>
    </row>
    <row r="11" spans="1:8" s="2" customFormat="1" ht="20.100000000000001" customHeight="1">
      <c r="A11" s="16"/>
      <c r="B11" s="16"/>
      <c r="C11" s="16"/>
      <c r="D11" s="16"/>
      <c r="E11" s="16"/>
      <c r="F11" s="16"/>
      <c r="G11" s="16"/>
      <c r="H11" s="17">
        <f>IFERROR(VLOOKUP(G11,Prüfungen!$A$2:B41,2,0),0)</f>
        <v>0</v>
      </c>
    </row>
    <row r="12" spans="1:8" s="2" customFormat="1" ht="20.100000000000001" customHeight="1">
      <c r="A12" s="16"/>
      <c r="B12" s="16"/>
      <c r="C12" s="16"/>
      <c r="D12" s="16"/>
      <c r="E12" s="16"/>
      <c r="F12" s="16"/>
      <c r="G12" s="16"/>
      <c r="H12" s="17">
        <f>IFERROR(VLOOKUP(G12,Prüfungen!$A$2:B42,2,0),0)</f>
        <v>0</v>
      </c>
    </row>
    <row r="13" spans="1:8" s="2" customFormat="1" ht="20.100000000000001" customHeight="1">
      <c r="A13" s="16"/>
      <c r="B13" s="16"/>
      <c r="C13" s="16"/>
      <c r="D13" s="16"/>
      <c r="E13" s="16"/>
      <c r="F13" s="16"/>
      <c r="G13" s="16"/>
      <c r="H13" s="17">
        <f>IFERROR(VLOOKUP(G13,Prüfungen!$A$2:B43,2,0),0)</f>
        <v>0</v>
      </c>
    </row>
    <row r="14" spans="1:8" s="2" customFormat="1" ht="20.100000000000001" customHeight="1">
      <c r="A14" s="16"/>
      <c r="B14" s="16"/>
      <c r="C14" s="16"/>
      <c r="D14" s="16"/>
      <c r="E14" s="16"/>
      <c r="F14" s="16"/>
      <c r="G14" s="16"/>
      <c r="H14" s="17">
        <f>IFERROR(VLOOKUP(G14,Prüfungen!$A$2:B44,2,0),0)</f>
        <v>0</v>
      </c>
    </row>
    <row r="15" spans="1:8" s="2" customFormat="1" ht="20.100000000000001" customHeight="1">
      <c r="A15" s="16"/>
      <c r="B15" s="16"/>
      <c r="C15" s="16"/>
      <c r="D15" s="16"/>
      <c r="E15" s="16"/>
      <c r="F15" s="16"/>
      <c r="G15" s="16"/>
      <c r="H15" s="17">
        <f>IFERROR(VLOOKUP(G15,Prüfungen!$A$2:B45,2,0),0)</f>
        <v>0</v>
      </c>
    </row>
    <row r="16" spans="1:8" s="2" customFormat="1" ht="20.100000000000001" customHeight="1">
      <c r="A16" s="16"/>
      <c r="B16" s="16"/>
      <c r="C16" s="16"/>
      <c r="D16" s="16"/>
      <c r="E16" s="16"/>
      <c r="F16" s="16"/>
      <c r="G16" s="16"/>
      <c r="H16" s="17">
        <f>IFERROR(VLOOKUP(G16,Prüfungen!$A$2:B46,2,0),0)</f>
        <v>0</v>
      </c>
    </row>
    <row r="17" spans="1:8" s="2" customFormat="1" ht="20.100000000000001" customHeight="1">
      <c r="A17" s="16"/>
      <c r="B17" s="16"/>
      <c r="C17" s="16"/>
      <c r="D17" s="16"/>
      <c r="E17" s="16"/>
      <c r="F17" s="16"/>
      <c r="G17" s="16"/>
      <c r="H17" s="17">
        <f>IFERROR(VLOOKUP(G17,Prüfungen!$A$2:B47,2,0),0)</f>
        <v>0</v>
      </c>
    </row>
    <row r="18" spans="1:8" s="2" customFormat="1" ht="20.100000000000001" customHeight="1">
      <c r="A18" s="16"/>
      <c r="B18" s="16"/>
      <c r="C18" s="16"/>
      <c r="D18" s="16"/>
      <c r="E18" s="16"/>
      <c r="F18" s="16"/>
      <c r="G18" s="16"/>
      <c r="H18" s="17">
        <f>IFERROR(VLOOKUP(G18,Prüfungen!$A$2:B48,2,0),0)</f>
        <v>0</v>
      </c>
    </row>
    <row r="19" spans="1:8" s="2" customFormat="1" ht="20.100000000000001" customHeight="1">
      <c r="A19" s="16"/>
      <c r="B19" s="16"/>
      <c r="C19" s="16"/>
      <c r="D19" s="16"/>
      <c r="E19" s="16"/>
      <c r="F19" s="16"/>
      <c r="G19" s="16"/>
      <c r="H19" s="17">
        <f>IFERROR(VLOOKUP(G19,Prüfungen!$A$2:B49,2,0),0)</f>
        <v>0</v>
      </c>
    </row>
    <row r="20" spans="1:8" s="2" customFormat="1" ht="20.100000000000001" customHeight="1">
      <c r="A20" s="16"/>
      <c r="B20" s="16"/>
      <c r="C20" s="16"/>
      <c r="D20" s="16"/>
      <c r="E20" s="16"/>
      <c r="F20" s="16"/>
      <c r="G20" s="16"/>
      <c r="H20" s="17">
        <f>IFERROR(VLOOKUP(G20,Prüfungen!$A$2:B50,2,0),0)</f>
        <v>0</v>
      </c>
    </row>
    <row r="21" spans="1:8" s="2" customFormat="1" ht="20.100000000000001" customHeight="1">
      <c r="A21" s="16"/>
      <c r="B21" s="16"/>
      <c r="C21" s="16"/>
      <c r="D21" s="16"/>
      <c r="E21" s="16"/>
      <c r="F21" s="16"/>
      <c r="G21" s="16"/>
      <c r="H21" s="17">
        <f>IFERROR(VLOOKUP(G21,Prüfungen!$A$2:B51,2,0),0)</f>
        <v>0</v>
      </c>
    </row>
    <row r="22" spans="1:8" s="2" customFormat="1" ht="20.100000000000001" customHeight="1">
      <c r="A22" s="16"/>
      <c r="B22" s="16"/>
      <c r="C22" s="16"/>
      <c r="D22" s="16"/>
      <c r="E22" s="16"/>
      <c r="F22" s="16"/>
      <c r="G22" s="16"/>
      <c r="H22" s="17">
        <f>IFERROR(VLOOKUP(G22,Prüfungen!$A$2:B52,2,0),0)</f>
        <v>0</v>
      </c>
    </row>
    <row r="23" spans="1:8" s="2" customFormat="1" ht="20.100000000000001" customHeight="1">
      <c r="A23" s="16"/>
      <c r="B23" s="16"/>
      <c r="C23" s="16"/>
      <c r="D23" s="16"/>
      <c r="E23" s="16"/>
      <c r="F23" s="16"/>
      <c r="G23" s="16"/>
      <c r="H23" s="17">
        <f>IFERROR(VLOOKUP(G23,Prüfungen!$A$2:B53,2,0),0)</f>
        <v>0</v>
      </c>
    </row>
    <row r="24" spans="1:8" s="2" customFormat="1" ht="20.100000000000001" customHeight="1">
      <c r="A24" s="16"/>
      <c r="B24" s="16"/>
      <c r="C24" s="16"/>
      <c r="D24" s="16"/>
      <c r="E24" s="16"/>
      <c r="F24" s="16"/>
      <c r="G24" s="16"/>
      <c r="H24" s="17">
        <f>IFERROR(VLOOKUP(G24,Prüfungen!$A$2:B54,2,0),0)</f>
        <v>0</v>
      </c>
    </row>
    <row r="25" spans="1:8" s="2" customFormat="1" ht="20.100000000000001" customHeight="1">
      <c r="A25" s="16"/>
      <c r="B25" s="16"/>
      <c r="C25" s="16"/>
      <c r="D25" s="16"/>
      <c r="E25" s="16"/>
      <c r="F25" s="16"/>
      <c r="G25" s="16"/>
      <c r="H25" s="17">
        <f>IFERROR(VLOOKUP(G25,Prüfungen!$A$2:B41,2,0),0)</f>
        <v>0</v>
      </c>
    </row>
    <row r="26" spans="1:8" s="2" customFormat="1" ht="20.100000000000001" customHeight="1">
      <c r="A26" s="16"/>
      <c r="B26" s="16"/>
      <c r="C26" s="16"/>
      <c r="D26" s="16"/>
      <c r="E26" s="16"/>
      <c r="F26" s="16"/>
      <c r="G26" s="16"/>
      <c r="H26" s="17">
        <f>IFERROR(VLOOKUP(G26,Prüfungen!$A$2:B42,2,0),0)</f>
        <v>0</v>
      </c>
    </row>
    <row r="27" spans="1:8" s="2" customFormat="1" ht="20.100000000000001" customHeight="1">
      <c r="A27" s="16"/>
      <c r="B27" s="16"/>
      <c r="C27" s="16"/>
      <c r="D27" s="16"/>
      <c r="E27" s="16"/>
      <c r="F27" s="16"/>
      <c r="G27" s="16"/>
      <c r="H27" s="17">
        <f>IFERROR(VLOOKUP(G27,Prüfungen!$A$2:B43,2,0),0)</f>
        <v>0</v>
      </c>
    </row>
    <row r="28" spans="1:8" s="2" customFormat="1" ht="20.100000000000001" customHeight="1">
      <c r="A28" s="16"/>
      <c r="B28" s="16"/>
      <c r="C28" s="16"/>
      <c r="D28" s="16"/>
      <c r="E28" s="16"/>
      <c r="F28" s="16"/>
      <c r="G28" s="16"/>
      <c r="H28" s="17">
        <f>IFERROR(VLOOKUP(G28,Prüfungen!$A$2:B44,2,0),0)</f>
        <v>0</v>
      </c>
    </row>
    <row r="29" spans="1:8" s="2" customFormat="1" ht="20.100000000000001" customHeight="1">
      <c r="A29" s="16"/>
      <c r="B29" s="16"/>
      <c r="C29" s="16"/>
      <c r="D29" s="16"/>
      <c r="E29" s="16"/>
      <c r="F29" s="16"/>
      <c r="G29" s="16"/>
      <c r="H29" s="17">
        <f>IFERROR(VLOOKUP(G29,Prüfungen!$A$2:B45,2,0),0)</f>
        <v>0</v>
      </c>
    </row>
    <row r="30" spans="1:8" s="2" customFormat="1" ht="20.100000000000001" customHeight="1">
      <c r="A30" s="16"/>
      <c r="B30" s="16"/>
      <c r="C30" s="16"/>
      <c r="D30" s="16"/>
      <c r="E30" s="16"/>
      <c r="F30" s="16"/>
      <c r="G30" s="16"/>
      <c r="H30" s="17">
        <f>IFERROR(VLOOKUP(G30,Prüfungen!$A$2:B46,2,0),0)</f>
        <v>0</v>
      </c>
    </row>
    <row r="31" spans="1:8" s="2" customFormat="1" ht="20.100000000000001" customHeight="1">
      <c r="A31" s="16"/>
      <c r="B31" s="16"/>
      <c r="C31" s="16"/>
      <c r="D31" s="16"/>
      <c r="E31" s="16"/>
      <c r="F31" s="16"/>
      <c r="G31" s="16"/>
      <c r="H31" s="17">
        <f>IFERROR(VLOOKUP(G31,Prüfungen!$A$2:B47,2,0),0)</f>
        <v>0</v>
      </c>
    </row>
    <row r="32" spans="1:8" s="2" customFormat="1" ht="20.100000000000001" customHeight="1">
      <c r="A32" s="16"/>
      <c r="B32" s="16"/>
      <c r="C32" s="16"/>
      <c r="D32" s="16"/>
      <c r="E32" s="16"/>
      <c r="F32" s="16"/>
      <c r="G32" s="16"/>
      <c r="H32" s="17">
        <f>IFERROR(VLOOKUP(G32,Prüfungen!$A$2:B48,2,0),0)</f>
        <v>0</v>
      </c>
    </row>
    <row r="33" spans="1:8" s="2" customFormat="1" ht="20.100000000000001" customHeight="1">
      <c r="A33" s="16"/>
      <c r="B33" s="16"/>
      <c r="C33" s="16"/>
      <c r="D33" s="16"/>
      <c r="E33" s="16"/>
      <c r="F33" s="16"/>
      <c r="G33" s="16"/>
      <c r="H33" s="17">
        <f>IFERROR(VLOOKUP(G33,Prüfungen!$A$2:B49,2,0),0)</f>
        <v>0</v>
      </c>
    </row>
    <row r="34" spans="1:8" s="2" customFormat="1" ht="20.100000000000001" customHeight="1">
      <c r="A34" s="16"/>
      <c r="B34" s="16"/>
      <c r="C34" s="16"/>
      <c r="D34" s="16"/>
      <c r="E34" s="16"/>
      <c r="F34" s="16"/>
      <c r="G34" s="16"/>
      <c r="H34" s="17">
        <f>IFERROR(VLOOKUP(G34,Prüfungen!$A$2:B50,2,0),0)</f>
        <v>0</v>
      </c>
    </row>
    <row r="35" spans="1:8" s="2" customFormat="1" ht="20.100000000000001" customHeight="1">
      <c r="A35" s="16"/>
      <c r="B35" s="16"/>
      <c r="C35" s="16"/>
      <c r="D35" s="16"/>
      <c r="E35" s="16"/>
      <c r="F35" s="16"/>
      <c r="G35" s="16"/>
      <c r="H35" s="17">
        <f>IFERROR(VLOOKUP(G35,Prüfungen!$A$2:B51,2,0),0)</f>
        <v>0</v>
      </c>
    </row>
    <row r="36" spans="1:8" s="2" customFormat="1" ht="20.100000000000001" customHeight="1">
      <c r="A36" s="16"/>
      <c r="B36" s="16"/>
      <c r="C36" s="16"/>
      <c r="D36" s="16"/>
      <c r="E36" s="16"/>
      <c r="F36" s="16"/>
      <c r="G36" s="16"/>
      <c r="H36" s="17">
        <f>IFERROR(VLOOKUP(G36,Prüfungen!$A$2:B52,2,0),0)</f>
        <v>0</v>
      </c>
    </row>
    <row r="37" spans="1:8" s="2" customFormat="1" ht="20.100000000000001" customHeight="1">
      <c r="A37" s="16"/>
      <c r="B37" s="16"/>
      <c r="C37" s="16"/>
      <c r="D37" s="16"/>
      <c r="E37" s="16"/>
      <c r="F37" s="16"/>
      <c r="G37" s="16"/>
      <c r="H37" s="17">
        <f>IFERROR(VLOOKUP(G37,Prüfungen!$A$2:B53,2,0),0)</f>
        <v>0</v>
      </c>
    </row>
    <row r="38" spans="1:8" s="2" customFormat="1" ht="20.100000000000001" customHeight="1">
      <c r="A38" s="16"/>
      <c r="B38" s="16"/>
      <c r="C38" s="16"/>
      <c r="D38" s="16"/>
      <c r="E38" s="16"/>
      <c r="F38" s="16"/>
      <c r="G38" s="16"/>
      <c r="H38" s="17">
        <f>IFERROR(VLOOKUP(G38,Prüfungen!$A$2:B54,2,0),0)</f>
        <v>0</v>
      </c>
    </row>
    <row r="39" spans="1:8" s="2" customFormat="1" ht="20.100000000000001" customHeight="1">
      <c r="A39" s="16"/>
      <c r="B39" s="16"/>
      <c r="C39" s="16"/>
      <c r="D39" s="16"/>
      <c r="E39" s="16"/>
      <c r="F39" s="16"/>
      <c r="G39" s="16"/>
      <c r="H39" s="17">
        <f>IFERROR(VLOOKUP(G39,Prüfungen!$A$2:B55,2,0),0)</f>
        <v>0</v>
      </c>
    </row>
    <row r="40" spans="1:8" s="2" customFormat="1" ht="20.100000000000001" customHeight="1">
      <c r="A40" s="16"/>
      <c r="B40" s="16"/>
      <c r="C40" s="16"/>
      <c r="D40" s="16"/>
      <c r="E40" s="16"/>
      <c r="F40" s="16"/>
      <c r="G40" s="16"/>
      <c r="H40" s="17">
        <f>IFERROR(VLOOKUP(G40,Prüfungen!$A$2:B56,2,0),0)</f>
        <v>0</v>
      </c>
    </row>
    <row r="41" spans="1:8" s="2" customFormat="1" ht="20.100000000000001" customHeight="1">
      <c r="A41" s="16"/>
      <c r="B41" s="16"/>
      <c r="C41" s="16"/>
      <c r="D41" s="16"/>
      <c r="E41" s="16"/>
      <c r="F41" s="16"/>
      <c r="G41" s="16"/>
      <c r="H41" s="17">
        <f>IFERROR(VLOOKUP(G41,Prüfungen!$A$2:B57,2,0),0)</f>
        <v>0</v>
      </c>
    </row>
    <row r="42" spans="1:8" s="2" customFormat="1" ht="20.100000000000001" customHeight="1">
      <c r="A42" s="16"/>
      <c r="B42" s="16"/>
      <c r="C42" s="16"/>
      <c r="D42" s="16"/>
      <c r="E42" s="16"/>
      <c r="F42" s="16"/>
      <c r="G42" s="16"/>
      <c r="H42" s="17">
        <f>IFERROR(VLOOKUP(G42,Prüfungen!$A$2:B58,2,0),0)</f>
        <v>0</v>
      </c>
    </row>
    <row r="43" spans="1:8" s="2" customFormat="1" ht="20.100000000000001" customHeight="1">
      <c r="A43" s="16"/>
      <c r="B43" s="16"/>
      <c r="C43" s="16"/>
      <c r="D43" s="16"/>
      <c r="E43" s="16"/>
      <c r="F43" s="16"/>
      <c r="G43" s="16"/>
      <c r="H43" s="17">
        <f>IFERROR(VLOOKUP(G43,Prüfungen!$A$2:B59,2,0),0)</f>
        <v>0</v>
      </c>
    </row>
    <row r="44" spans="1:8" s="2" customFormat="1" ht="20.100000000000001" customHeight="1">
      <c r="A44" s="16"/>
      <c r="B44" s="16"/>
      <c r="C44" s="16"/>
      <c r="D44" s="16"/>
      <c r="E44" s="16"/>
      <c r="F44" s="16"/>
      <c r="G44" s="16"/>
      <c r="H44" s="17">
        <f>IFERROR(VLOOKUP(G44,Prüfungen!$A$2:B60,2,0),0)</f>
        <v>0</v>
      </c>
    </row>
    <row r="45" spans="1:8" s="2" customFormat="1" ht="20.100000000000001" customHeight="1">
      <c r="A45" s="16"/>
      <c r="B45" s="16"/>
      <c r="C45" s="16"/>
      <c r="D45" s="16"/>
      <c r="E45" s="16"/>
      <c r="F45" s="16"/>
      <c r="G45" s="16"/>
      <c r="H45" s="17">
        <f>IFERROR(VLOOKUP(G45,Prüfungen!$A$2:B61,2,0),0)</f>
        <v>0</v>
      </c>
    </row>
    <row r="46" spans="1:8" s="2" customFormat="1" ht="20.100000000000001" customHeight="1">
      <c r="A46" s="16"/>
      <c r="B46" s="16"/>
      <c r="C46" s="16"/>
      <c r="D46" s="16"/>
      <c r="E46" s="16"/>
      <c r="F46" s="16"/>
      <c r="G46" s="16"/>
      <c r="H46" s="17">
        <f>IFERROR(VLOOKUP(G46,Prüfungen!$A$2:B54,2,0),0)</f>
        <v>0</v>
      </c>
    </row>
    <row r="47" spans="1:8" s="2" customFormat="1" ht="20.100000000000001" customHeight="1">
      <c r="A47" s="16"/>
      <c r="B47" s="16"/>
      <c r="C47" s="16"/>
      <c r="D47" s="16"/>
      <c r="E47" s="16"/>
      <c r="F47" s="16"/>
      <c r="G47" s="16"/>
      <c r="H47" s="17">
        <f>IFERROR(VLOOKUP(G47,Prüfungen!$A$2:B55,2,0),0)</f>
        <v>0</v>
      </c>
    </row>
    <row r="48" spans="1:8" s="2" customFormat="1" ht="20.100000000000001" customHeight="1">
      <c r="A48" s="16"/>
      <c r="B48" s="16"/>
      <c r="C48" s="16"/>
      <c r="D48" s="16"/>
      <c r="E48" s="16"/>
      <c r="F48" s="16"/>
      <c r="G48" s="16"/>
      <c r="H48" s="17">
        <f>IFERROR(VLOOKUP(G48,Prüfungen!$A$2:B56,2,0),0)</f>
        <v>0</v>
      </c>
    </row>
    <row r="49" spans="1:8" s="2" customFormat="1" ht="20.100000000000001" customHeight="1">
      <c r="A49" s="16"/>
      <c r="B49" s="16"/>
      <c r="C49" s="16"/>
      <c r="D49" s="16"/>
      <c r="E49" s="16"/>
      <c r="F49" s="16"/>
      <c r="G49" s="16"/>
      <c r="H49" s="17">
        <f>IFERROR(VLOOKUP(G49,Prüfungen!$A$2:B57,2,0),0)</f>
        <v>0</v>
      </c>
    </row>
    <row r="50" spans="1:8" s="2" customFormat="1" ht="20.100000000000001" customHeight="1">
      <c r="A50" s="16"/>
      <c r="B50" s="16"/>
      <c r="C50" s="16"/>
      <c r="D50" s="16"/>
      <c r="E50" s="16"/>
      <c r="F50" s="16"/>
      <c r="G50" s="16"/>
      <c r="H50" s="17">
        <f>IFERROR(VLOOKUP(G50,Prüfungen!$A$2:B58,2,0),0)</f>
        <v>0</v>
      </c>
    </row>
    <row r="51" spans="1:8" s="2" customFormat="1" ht="20.100000000000001" customHeight="1">
      <c r="A51" s="16"/>
      <c r="B51" s="16"/>
      <c r="C51" s="16"/>
      <c r="D51" s="16"/>
      <c r="E51" s="16"/>
      <c r="F51" s="16"/>
      <c r="G51" s="16"/>
      <c r="H51" s="17">
        <f>IFERROR(VLOOKUP(G51,Prüfungen!$A$2:B59,2,0),0)</f>
        <v>0</v>
      </c>
    </row>
    <row r="52" spans="1:8" s="2" customFormat="1" ht="20.100000000000001" customHeight="1">
      <c r="A52" s="16"/>
      <c r="B52" s="16"/>
      <c r="C52" s="16"/>
      <c r="D52" s="16"/>
      <c r="E52" s="16"/>
      <c r="F52" s="16"/>
      <c r="G52" s="16"/>
      <c r="H52" s="17">
        <f>IFERROR(VLOOKUP(G52,Prüfungen!$A$2:B60,2,0),0)</f>
        <v>0</v>
      </c>
    </row>
    <row r="53" spans="1:8" s="2" customFormat="1" ht="20.100000000000001" customHeight="1">
      <c r="A53" s="16"/>
      <c r="B53" s="16"/>
      <c r="C53" s="16"/>
      <c r="D53" s="16"/>
      <c r="E53" s="16"/>
      <c r="F53" s="16"/>
      <c r="G53" s="16"/>
      <c r="H53" s="17">
        <f>IFERROR(VLOOKUP(G53,Prüfungen!$A$2:B55,2,0),0)</f>
        <v>0</v>
      </c>
    </row>
    <row r="54" spans="1:8" s="2" customFormat="1" ht="20.100000000000001" customHeight="1">
      <c r="A54" s="16"/>
      <c r="B54" s="16"/>
      <c r="C54" s="16"/>
      <c r="D54" s="16"/>
      <c r="E54" s="16"/>
      <c r="F54" s="16"/>
      <c r="G54" s="16"/>
      <c r="H54" s="17">
        <f>IFERROR(VLOOKUP(G54,Prüfungen!$A$2:B56,2,0),0)</f>
        <v>0</v>
      </c>
    </row>
    <row r="55" spans="1:8" s="2" customFormat="1" ht="20.100000000000001" customHeight="1">
      <c r="A55" s="16"/>
      <c r="B55" s="16"/>
      <c r="C55" s="16"/>
      <c r="D55" s="16"/>
      <c r="E55" s="16"/>
      <c r="F55" s="16"/>
      <c r="G55" s="16"/>
      <c r="H55" s="17">
        <f>IFERROR(VLOOKUP(G55,Prüfungen!$A$2:B57,2,0),0)</f>
        <v>0</v>
      </c>
    </row>
    <row r="56" spans="1:8" s="2" customFormat="1" ht="20.100000000000001" customHeight="1">
      <c r="A56" s="16"/>
      <c r="B56" s="16"/>
      <c r="C56" s="16"/>
      <c r="D56" s="16"/>
      <c r="E56" s="16"/>
      <c r="F56" s="16"/>
      <c r="G56" s="16"/>
      <c r="H56" s="17">
        <f>IFERROR(VLOOKUP(G56,Prüfungen!$A$2:B58,2,0),0)</f>
        <v>0</v>
      </c>
    </row>
    <row r="57" spans="1:8" s="2" customFormat="1" ht="20.100000000000001" customHeight="1">
      <c r="A57" s="16"/>
      <c r="B57" s="16"/>
      <c r="C57" s="16"/>
      <c r="D57" s="16"/>
      <c r="E57" s="16"/>
      <c r="F57" s="16"/>
      <c r="G57" s="16"/>
      <c r="H57" s="17">
        <f>IFERROR(VLOOKUP(G57,Prüfungen!$A$2:B59,2,0),0)</f>
        <v>0</v>
      </c>
    </row>
    <row r="58" spans="1:8" s="2" customFormat="1" ht="20.100000000000001" customHeight="1">
      <c r="A58" s="16"/>
      <c r="B58" s="16"/>
      <c r="C58" s="16"/>
      <c r="D58" s="16"/>
      <c r="E58" s="16"/>
      <c r="F58" s="16"/>
      <c r="G58" s="16"/>
      <c r="H58" s="17">
        <f>IFERROR(VLOOKUP(G58,Prüfungen!$A$2:B60,2,0),0)</f>
        <v>0</v>
      </c>
    </row>
    <row r="59" spans="1:8" s="2" customFormat="1" ht="20.100000000000001" customHeight="1">
      <c r="A59" s="16"/>
      <c r="B59" s="16"/>
      <c r="C59" s="16"/>
      <c r="D59" s="16"/>
      <c r="E59" s="16"/>
      <c r="F59" s="16"/>
      <c r="G59" s="16"/>
      <c r="H59" s="17">
        <f>IFERROR(VLOOKUP(G59,Prüfungen!$A$2:B56,2,0),0)</f>
        <v>0</v>
      </c>
    </row>
    <row r="60" spans="1:8" s="2" customFormat="1" ht="20.100000000000001" customHeight="1">
      <c r="A60" s="16"/>
      <c r="B60" s="16"/>
      <c r="C60" s="16"/>
      <c r="D60" s="16"/>
      <c r="E60" s="16"/>
      <c r="F60" s="16"/>
      <c r="G60" s="16"/>
      <c r="H60" s="17">
        <f>IFERROR(VLOOKUP(G60,Prüfungen!$A$2:B57,2,0),0)</f>
        <v>0</v>
      </c>
    </row>
    <row r="61" spans="1:8" s="2" customFormat="1" ht="20.100000000000001" customHeight="1">
      <c r="A61" s="16"/>
      <c r="B61" s="16"/>
      <c r="C61" s="16"/>
      <c r="D61" s="16"/>
      <c r="E61" s="16"/>
      <c r="F61" s="16"/>
      <c r="G61" s="16"/>
      <c r="H61" s="17">
        <f>IFERROR(VLOOKUP(G61,Prüfungen!$A$2:B58,2,0),0)</f>
        <v>0</v>
      </c>
    </row>
    <row r="62" spans="1:8" s="2" customFormat="1" ht="20.100000000000001" customHeight="1">
      <c r="A62" s="16"/>
      <c r="B62" s="16"/>
      <c r="C62" s="16"/>
      <c r="D62" s="16"/>
      <c r="E62" s="16"/>
      <c r="F62" s="16"/>
      <c r="G62" s="16"/>
      <c r="H62" s="17">
        <f>IFERROR(VLOOKUP(G62,Prüfungen!$A$2:B59,2,0),0)</f>
        <v>0</v>
      </c>
    </row>
    <row r="63" spans="1:8" s="2" customFormat="1" ht="20.100000000000001" customHeight="1">
      <c r="A63" s="16"/>
      <c r="B63" s="16"/>
      <c r="C63" s="16"/>
      <c r="D63" s="16"/>
      <c r="E63" s="16"/>
      <c r="F63" s="16"/>
      <c r="G63" s="16"/>
      <c r="H63" s="17">
        <f>IFERROR(VLOOKUP(G63,Prüfungen!$A$2:B60,2,0),0)</f>
        <v>0</v>
      </c>
    </row>
    <row r="64" spans="1:8" s="2" customFormat="1" ht="20.100000000000001" customHeight="1">
      <c r="A64" s="16"/>
      <c r="B64" s="16"/>
      <c r="C64" s="16"/>
      <c r="D64" s="16"/>
      <c r="E64" s="16"/>
      <c r="F64" s="16"/>
      <c r="G64" s="16"/>
      <c r="H64" s="17">
        <f>IFERROR(VLOOKUP(G64,Prüfungen!$A$2:B61,2,0),0)</f>
        <v>0</v>
      </c>
    </row>
    <row r="65" spans="1:8" s="2" customFormat="1" ht="20.100000000000001" customHeight="1">
      <c r="A65" s="18"/>
      <c r="B65" s="18"/>
      <c r="C65" s="18"/>
      <c r="D65" s="18"/>
      <c r="E65" s="18"/>
      <c r="F65" s="18"/>
      <c r="G65" s="16"/>
      <c r="H65" s="17">
        <f>IFERROR(VLOOKUP(G65,Prüfungen!$A$2:B62,2,0),0)</f>
        <v>0</v>
      </c>
    </row>
    <row r="66" spans="1:8" s="2" customFormat="1" ht="20.100000000000001" customHeight="1" thickBot="1">
      <c r="A66" s="19" t="s">
        <v>15</v>
      </c>
      <c r="B66" s="19"/>
      <c r="C66" s="19"/>
      <c r="D66" s="19"/>
      <c r="E66" s="19"/>
      <c r="F66" s="19"/>
      <c r="G66" s="19"/>
      <c r="H66" s="20">
        <f>SUM(H7:H65)</f>
        <v>0</v>
      </c>
    </row>
    <row r="67" spans="1:8" s="2" customFormat="1" ht="20.100000000000001" customHeight="1" thickTop="1">
      <c r="A67" s="21"/>
      <c r="B67" s="21"/>
      <c r="C67" s="21"/>
      <c r="D67" s="21"/>
      <c r="E67" s="21"/>
      <c r="F67" s="21"/>
      <c r="G67" s="21"/>
      <c r="H67" s="22"/>
    </row>
    <row r="68" spans="1:8" s="2" customFormat="1" ht="20.100000000000001" customHeight="1">
      <c r="H68" s="5"/>
    </row>
    <row r="69" spans="1:8" s="2" customFormat="1" ht="20.100000000000001" customHeight="1">
      <c r="H69" s="5"/>
    </row>
    <row r="70" spans="1:8" s="2" customFormat="1" ht="20.100000000000001" customHeight="1">
      <c r="H70" s="5"/>
    </row>
  </sheetData>
  <pageMargins left="0.19685039370078741" right="0" top="1.1811023622047245" bottom="0.78740157480314965" header="0.31496062992125984" footer="0.31496062992125984"/>
  <pageSetup paperSize="9" orientation="landscape" r:id="rId1"/>
  <headerFooter>
    <oddHeader>&amp;L&amp;"Abel,Fett Kursiv"&amp;18Meldeformular DOM-Pokal 2024&amp;RMeldeanschrift: dompokal@lev-nrw.net
&amp;11&amp;KFF0000Meldeschluss 08.02.2024</oddHeader>
    <oddFooter>&amp;LÜberweisung der Meldegebühr auf Konto: Kölner Eis-Klub e.V. IBAN: DE39 3705 0198 0022 9020 92&amp;C&amp;14
&amp;R
&amp;P/&amp;N</oddFooter>
  </headerFooter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000-000000000000}">
          <x14:formula1>
            <xm:f>Vereine!$B$3:$B$37</xm:f>
          </x14:formula1>
          <xm:sqref>C4:C5</xm:sqref>
        </x14:dataValidation>
        <x14:dataValidation type="list" allowBlank="1" showInputMessage="1" showErrorMessage="1" xr:uid="{00000000-0002-0000-0000-000001000000}">
          <x14:formula1>
            <xm:f>Vereine!$B$2:$B$38</xm:f>
          </x14:formula1>
          <xm:sqref>C3</xm:sqref>
        </x14:dataValidation>
        <x14:dataValidation type="list" allowBlank="1" showInputMessage="1" showErrorMessage="1" xr:uid="{00000000-0002-0000-0000-000002000000}">
          <x14:formula1>
            <xm:f>Prüfungen!$D$3:$D$17</xm:f>
          </x14:formula1>
          <xm:sqref>F7:F65</xm:sqref>
        </x14:dataValidation>
        <x14:dataValidation type="list" allowBlank="1" showInputMessage="1" showErrorMessage="1" xr:uid="{00000000-0002-0000-0000-000003000000}">
          <x14:formula1>
            <xm:f>Prüfungen!$A$1:$A$31</xm:f>
          </x14:formula1>
          <xm:sqref>F66:G67</xm:sqref>
        </x14:dataValidation>
        <x14:dataValidation type="list" allowBlank="1" showInputMessage="1" showErrorMessage="1" xr:uid="{00000000-0002-0000-0000-000004000000}">
          <x14:formula1>
            <xm:f>Prüfungen!$A$2:$A$37</xm:f>
          </x14:formula1>
          <xm:sqref>G7:G65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7"/>
  <sheetViews>
    <sheetView workbookViewId="0">
      <selection activeCell="J19" sqref="J19"/>
    </sheetView>
  </sheetViews>
  <sheetFormatPr defaultColWidth="11" defaultRowHeight="15.75"/>
  <cols>
    <col min="1" max="1" width="29.5" customWidth="1"/>
    <col min="2" max="2" width="14.75" style="3" customWidth="1"/>
  </cols>
  <sheetData>
    <row r="1" spans="1:5">
      <c r="A1" s="10" t="s">
        <v>16</v>
      </c>
      <c r="B1" s="9" t="s">
        <v>17</v>
      </c>
      <c r="C1" s="10"/>
      <c r="D1" s="10" t="s">
        <v>18</v>
      </c>
      <c r="E1" s="10"/>
    </row>
    <row r="2" spans="1:5">
      <c r="A2" s="10" t="s">
        <v>19</v>
      </c>
      <c r="B2" s="9">
        <v>35</v>
      </c>
      <c r="C2" s="10"/>
      <c r="D2" s="10" t="s">
        <v>20</v>
      </c>
      <c r="E2" s="10"/>
    </row>
    <row r="3" spans="1:5">
      <c r="A3" s="10" t="s">
        <v>21</v>
      </c>
      <c r="B3" s="9">
        <v>35</v>
      </c>
      <c r="C3" s="10"/>
      <c r="D3" s="10" t="s">
        <v>22</v>
      </c>
      <c r="E3" s="10"/>
    </row>
    <row r="4" spans="1:5">
      <c r="A4" s="10" t="s">
        <v>23</v>
      </c>
      <c r="B4" s="9">
        <v>40</v>
      </c>
      <c r="C4" s="10"/>
      <c r="D4" s="10" t="s">
        <v>24</v>
      </c>
      <c r="E4" s="10"/>
    </row>
    <row r="5" spans="1:5">
      <c r="A5" s="10" t="s">
        <v>25</v>
      </c>
      <c r="B5" s="9">
        <v>40</v>
      </c>
      <c r="C5" s="10"/>
      <c r="D5" s="10" t="s">
        <v>26</v>
      </c>
      <c r="E5" s="10"/>
    </row>
    <row r="6" spans="1:5">
      <c r="A6" s="10" t="s">
        <v>27</v>
      </c>
      <c r="B6" s="9">
        <v>40</v>
      </c>
      <c r="C6" s="10"/>
      <c r="D6" s="10" t="s">
        <v>28</v>
      </c>
      <c r="E6" s="10"/>
    </row>
    <row r="7" spans="1:5">
      <c r="A7" s="10" t="s">
        <v>29</v>
      </c>
      <c r="B7" s="9">
        <v>40</v>
      </c>
      <c r="C7" s="10"/>
      <c r="D7" s="10" t="s">
        <v>30</v>
      </c>
      <c r="E7" s="10"/>
    </row>
    <row r="8" spans="1:5">
      <c r="A8" s="10" t="s">
        <v>31</v>
      </c>
      <c r="B8" s="9">
        <v>45</v>
      </c>
      <c r="C8" s="10"/>
      <c r="D8" s="10" t="s">
        <v>32</v>
      </c>
      <c r="E8" s="10"/>
    </row>
    <row r="9" spans="1:5">
      <c r="A9" s="10" t="s">
        <v>33</v>
      </c>
      <c r="B9" s="9">
        <v>45</v>
      </c>
      <c r="C9" s="10"/>
      <c r="D9" s="10" t="s">
        <v>34</v>
      </c>
      <c r="E9" s="10"/>
    </row>
    <row r="10" spans="1:5">
      <c r="A10" s="10" t="s">
        <v>35</v>
      </c>
      <c r="B10" s="9">
        <v>45</v>
      </c>
      <c r="C10" s="10"/>
      <c r="D10" s="10" t="s">
        <v>36</v>
      </c>
      <c r="E10" s="10"/>
    </row>
    <row r="11" spans="1:5">
      <c r="A11" s="10" t="s">
        <v>37</v>
      </c>
      <c r="B11" s="9">
        <v>45</v>
      </c>
      <c r="C11" s="10"/>
      <c r="D11" s="10" t="s">
        <v>38</v>
      </c>
      <c r="E11" s="10"/>
    </row>
    <row r="12" spans="1:5">
      <c r="A12" s="10" t="s">
        <v>39</v>
      </c>
      <c r="B12" s="9">
        <v>45</v>
      </c>
      <c r="C12" s="10"/>
      <c r="D12" s="10" t="s">
        <v>40</v>
      </c>
      <c r="E12" s="10"/>
    </row>
    <row r="13" spans="1:5">
      <c r="A13" s="10" t="s">
        <v>41</v>
      </c>
      <c r="B13" s="9">
        <v>45</v>
      </c>
      <c r="C13" s="10"/>
      <c r="D13" s="10"/>
      <c r="E13" s="10"/>
    </row>
    <row r="14" spans="1:5">
      <c r="A14" s="10" t="s">
        <v>42</v>
      </c>
      <c r="B14" s="9">
        <v>35</v>
      </c>
      <c r="C14" s="10"/>
      <c r="D14" s="10"/>
      <c r="E14" s="10"/>
    </row>
    <row r="15" spans="1:5">
      <c r="A15" s="10" t="s">
        <v>43</v>
      </c>
      <c r="B15" s="9">
        <v>35</v>
      </c>
      <c r="C15" s="10"/>
      <c r="D15" s="10"/>
      <c r="E15" s="10"/>
    </row>
    <row r="16" spans="1:5">
      <c r="A16" s="10" t="s">
        <v>44</v>
      </c>
      <c r="B16" s="9">
        <v>40</v>
      </c>
      <c r="C16" s="10"/>
      <c r="D16" s="10"/>
      <c r="E16" s="10"/>
    </row>
    <row r="17" spans="1:5">
      <c r="A17" s="10" t="s">
        <v>45</v>
      </c>
      <c r="B17" s="9">
        <v>40</v>
      </c>
      <c r="C17" s="10"/>
      <c r="D17" s="10"/>
      <c r="E17" s="10"/>
    </row>
    <row r="18" spans="1:5">
      <c r="A18" s="10" t="s">
        <v>46</v>
      </c>
      <c r="B18" s="9">
        <v>40</v>
      </c>
      <c r="C18" s="10"/>
      <c r="D18" s="10"/>
      <c r="E18" s="10"/>
    </row>
    <row r="19" spans="1:5">
      <c r="A19" s="23" t="s">
        <v>47</v>
      </c>
      <c r="B19" s="9">
        <v>40</v>
      </c>
      <c r="C19" s="10"/>
      <c r="D19" s="10"/>
      <c r="E19" s="10"/>
    </row>
    <row r="20" spans="1:5">
      <c r="A20" s="23"/>
      <c r="B20" s="9"/>
      <c r="C20" s="10"/>
      <c r="D20" s="10"/>
      <c r="E20" s="10"/>
    </row>
    <row r="21" spans="1:5">
      <c r="A21" s="23"/>
      <c r="B21" s="9"/>
      <c r="C21" s="10"/>
      <c r="D21" s="10"/>
      <c r="E21" s="10"/>
    </row>
    <row r="22" spans="1:5">
      <c r="A22" s="23"/>
      <c r="B22" s="9"/>
      <c r="C22" s="10"/>
      <c r="D22" s="10"/>
      <c r="E22" s="10"/>
    </row>
    <row r="23" spans="1:5">
      <c r="A23" s="6"/>
    </row>
    <row r="24" spans="1:5">
      <c r="A24" s="6"/>
    </row>
    <row r="25" spans="1:5">
      <c r="A25" s="6"/>
    </row>
    <row r="26" spans="1:5">
      <c r="A26" s="6"/>
    </row>
    <row r="27" spans="1:5">
      <c r="A27" s="6"/>
    </row>
    <row r="28" spans="1:5">
      <c r="A28" s="6"/>
    </row>
    <row r="29" spans="1:5">
      <c r="A29" s="6"/>
    </row>
    <row r="30" spans="1:5">
      <c r="A30" s="6"/>
    </row>
    <row r="31" spans="1:5">
      <c r="A31" s="6"/>
    </row>
    <row r="32" spans="1:5">
      <c r="A32" s="6"/>
    </row>
    <row r="33" spans="1:1">
      <c r="A33" s="6"/>
    </row>
    <row r="34" spans="1:1">
      <c r="A34" s="6"/>
    </row>
    <row r="35" spans="1:1">
      <c r="A35" s="6"/>
    </row>
    <row r="36" spans="1:1">
      <c r="A36" s="6"/>
    </row>
    <row r="37" spans="1:1">
      <c r="A37" s="6"/>
    </row>
  </sheetData>
  <sheetProtection selectLockedCells="1" selectUnlockedCells="1"/>
  <phoneticPr fontId="4" type="noConversion"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37"/>
  <sheetViews>
    <sheetView topLeftCell="A15" workbookViewId="0">
      <selection activeCell="A4" sqref="A4:E38"/>
    </sheetView>
  </sheetViews>
  <sheetFormatPr defaultColWidth="11" defaultRowHeight="15.75"/>
  <cols>
    <col min="2" max="2" width="36.25" customWidth="1"/>
  </cols>
  <sheetData>
    <row r="1" spans="1:4">
      <c r="A1" t="s">
        <v>48</v>
      </c>
      <c r="B1" t="s">
        <v>49</v>
      </c>
      <c r="C1" t="s">
        <v>50</v>
      </c>
      <c r="D1" t="s">
        <v>51</v>
      </c>
    </row>
    <row r="3" spans="1:4">
      <c r="A3">
        <v>26459</v>
      </c>
      <c r="B3" t="s">
        <v>52</v>
      </c>
      <c r="C3" t="s">
        <v>53</v>
      </c>
      <c r="D3" t="s">
        <v>54</v>
      </c>
    </row>
    <row r="4" spans="1:4">
      <c r="A4">
        <v>29578</v>
      </c>
      <c r="B4" t="s">
        <v>55</v>
      </c>
      <c r="C4" t="s">
        <v>56</v>
      </c>
      <c r="D4" t="s">
        <v>54</v>
      </c>
    </row>
    <row r="5" spans="1:4">
      <c r="A5">
        <v>24368</v>
      </c>
      <c r="B5" t="s">
        <v>57</v>
      </c>
      <c r="C5" t="s">
        <v>58</v>
      </c>
      <c r="D5" t="s">
        <v>54</v>
      </c>
    </row>
    <row r="6" spans="1:4">
      <c r="A6">
        <v>24369</v>
      </c>
      <c r="B6" t="s">
        <v>59</v>
      </c>
      <c r="C6" t="s">
        <v>60</v>
      </c>
      <c r="D6" t="s">
        <v>54</v>
      </c>
    </row>
    <row r="7" spans="1:4">
      <c r="A7">
        <v>24365</v>
      </c>
      <c r="B7" t="s">
        <v>61</v>
      </c>
      <c r="C7" t="s">
        <v>62</v>
      </c>
      <c r="D7" t="s">
        <v>54</v>
      </c>
    </row>
    <row r="8" spans="1:4">
      <c r="A8">
        <v>38436</v>
      </c>
      <c r="B8" t="s">
        <v>63</v>
      </c>
      <c r="C8" t="s">
        <v>64</v>
      </c>
      <c r="D8" t="s">
        <v>54</v>
      </c>
    </row>
    <row r="9" spans="1:4">
      <c r="A9">
        <v>24385</v>
      </c>
      <c r="B9" t="s">
        <v>65</v>
      </c>
      <c r="C9" t="s">
        <v>66</v>
      </c>
      <c r="D9" t="s">
        <v>54</v>
      </c>
    </row>
    <row r="10" spans="1:4">
      <c r="A10">
        <v>31658</v>
      </c>
      <c r="B10" t="s">
        <v>67</v>
      </c>
      <c r="C10" t="s">
        <v>68</v>
      </c>
      <c r="D10" t="s">
        <v>54</v>
      </c>
    </row>
    <row r="11" spans="1:4">
      <c r="A11">
        <v>30080</v>
      </c>
      <c r="B11" t="s">
        <v>69</v>
      </c>
      <c r="C11" t="s">
        <v>70</v>
      </c>
      <c r="D11" t="s">
        <v>54</v>
      </c>
    </row>
    <row r="12" spans="1:4">
      <c r="A12">
        <v>37753</v>
      </c>
      <c r="B12" t="s">
        <v>71</v>
      </c>
      <c r="C12" t="s">
        <v>72</v>
      </c>
      <c r="D12" t="s">
        <v>54</v>
      </c>
    </row>
    <row r="13" spans="1:4">
      <c r="A13">
        <v>42636</v>
      </c>
      <c r="B13" t="s">
        <v>73</v>
      </c>
      <c r="C13" t="s">
        <v>74</v>
      </c>
      <c r="D13" t="s">
        <v>54</v>
      </c>
    </row>
    <row r="14" spans="1:4">
      <c r="A14">
        <v>29840</v>
      </c>
      <c r="B14" t="s">
        <v>75</v>
      </c>
      <c r="C14" t="s">
        <v>76</v>
      </c>
      <c r="D14" t="s">
        <v>54</v>
      </c>
    </row>
    <row r="15" spans="1:4">
      <c r="A15">
        <v>29891</v>
      </c>
      <c r="B15" t="s">
        <v>77</v>
      </c>
      <c r="C15" t="s">
        <v>78</v>
      </c>
      <c r="D15" t="s">
        <v>54</v>
      </c>
    </row>
    <row r="16" spans="1:4">
      <c r="A16">
        <v>24431</v>
      </c>
      <c r="B16" t="s">
        <v>79</v>
      </c>
      <c r="C16" t="s">
        <v>80</v>
      </c>
      <c r="D16" t="s">
        <v>54</v>
      </c>
    </row>
    <row r="17" spans="1:4">
      <c r="A17">
        <v>35033</v>
      </c>
      <c r="B17" t="s">
        <v>81</v>
      </c>
      <c r="C17" t="s">
        <v>82</v>
      </c>
      <c r="D17" t="s">
        <v>54</v>
      </c>
    </row>
    <row r="18" spans="1:4">
      <c r="A18">
        <v>39327</v>
      </c>
      <c r="B18" t="s">
        <v>83</v>
      </c>
      <c r="C18" t="s">
        <v>84</v>
      </c>
      <c r="D18" t="s">
        <v>54</v>
      </c>
    </row>
    <row r="19" spans="1:4">
      <c r="A19">
        <v>24389</v>
      </c>
      <c r="B19" t="s">
        <v>85</v>
      </c>
      <c r="C19" t="s">
        <v>86</v>
      </c>
      <c r="D19" t="s">
        <v>54</v>
      </c>
    </row>
    <row r="20" spans="1:4">
      <c r="A20">
        <v>24405</v>
      </c>
      <c r="B20" t="s">
        <v>87</v>
      </c>
      <c r="C20" t="s">
        <v>88</v>
      </c>
      <c r="D20" t="s">
        <v>54</v>
      </c>
    </row>
    <row r="21" spans="1:4">
      <c r="A21">
        <v>24407</v>
      </c>
      <c r="B21" t="s">
        <v>89</v>
      </c>
      <c r="C21" t="s">
        <v>90</v>
      </c>
      <c r="D21" t="s">
        <v>54</v>
      </c>
    </row>
    <row r="22" spans="1:4">
      <c r="A22">
        <v>24387</v>
      </c>
      <c r="B22" t="s">
        <v>91</v>
      </c>
      <c r="C22" t="s">
        <v>92</v>
      </c>
      <c r="D22" t="s">
        <v>54</v>
      </c>
    </row>
    <row r="23" spans="1:4">
      <c r="A23">
        <v>24444</v>
      </c>
      <c r="B23" t="s">
        <v>93</v>
      </c>
      <c r="C23" t="s">
        <v>94</v>
      </c>
      <c r="D23" t="s">
        <v>54</v>
      </c>
    </row>
    <row r="24" spans="1:4">
      <c r="A24">
        <v>24907</v>
      </c>
      <c r="B24" t="s">
        <v>95</v>
      </c>
      <c r="C24" t="s">
        <v>96</v>
      </c>
      <c r="D24" t="s">
        <v>54</v>
      </c>
    </row>
    <row r="25" spans="1:4">
      <c r="A25">
        <v>40751</v>
      </c>
      <c r="B25" t="s">
        <v>97</v>
      </c>
      <c r="C25" t="s">
        <v>98</v>
      </c>
      <c r="D25" t="s">
        <v>54</v>
      </c>
    </row>
    <row r="26" spans="1:4">
      <c r="A26">
        <v>24450</v>
      </c>
      <c r="B26" t="s">
        <v>99</v>
      </c>
      <c r="C26" t="s">
        <v>100</v>
      </c>
      <c r="D26" t="s">
        <v>54</v>
      </c>
    </row>
    <row r="27" spans="1:4">
      <c r="A27">
        <v>24453</v>
      </c>
      <c r="B27" t="s">
        <v>101</v>
      </c>
      <c r="C27" t="s">
        <v>102</v>
      </c>
      <c r="D27" t="s">
        <v>54</v>
      </c>
    </row>
    <row r="28" spans="1:4">
      <c r="A28">
        <v>24462</v>
      </c>
      <c r="B28" t="s">
        <v>103</v>
      </c>
      <c r="C28" t="s">
        <v>104</v>
      </c>
      <c r="D28" t="s">
        <v>54</v>
      </c>
    </row>
    <row r="29" spans="1:4">
      <c r="A29">
        <v>24473</v>
      </c>
      <c r="B29" t="s">
        <v>105</v>
      </c>
      <c r="C29" t="s">
        <v>106</v>
      </c>
      <c r="D29" t="s">
        <v>54</v>
      </c>
    </row>
    <row r="30" spans="1:4">
      <c r="A30">
        <v>27101</v>
      </c>
      <c r="B30" t="s">
        <v>107</v>
      </c>
      <c r="C30" t="s">
        <v>108</v>
      </c>
      <c r="D30" t="s">
        <v>54</v>
      </c>
    </row>
    <row r="31" spans="1:4">
      <c r="A31">
        <v>24479</v>
      </c>
      <c r="B31" t="s">
        <v>109</v>
      </c>
      <c r="C31" t="s">
        <v>110</v>
      </c>
      <c r="D31" t="s">
        <v>54</v>
      </c>
    </row>
    <row r="32" spans="1:4">
      <c r="A32">
        <v>24481</v>
      </c>
      <c r="B32" t="s">
        <v>111</v>
      </c>
      <c r="C32" t="s">
        <v>112</v>
      </c>
      <c r="D32" t="s">
        <v>54</v>
      </c>
    </row>
    <row r="33" spans="1:4">
      <c r="A33">
        <v>25197</v>
      </c>
      <c r="B33" t="s">
        <v>113</v>
      </c>
      <c r="C33" t="s">
        <v>114</v>
      </c>
      <c r="D33" t="s">
        <v>54</v>
      </c>
    </row>
    <row r="34" spans="1:4">
      <c r="A34">
        <v>24491</v>
      </c>
      <c r="B34" t="s">
        <v>115</v>
      </c>
      <c r="C34" t="s">
        <v>116</v>
      </c>
      <c r="D34" t="s">
        <v>54</v>
      </c>
    </row>
    <row r="35" spans="1:4">
      <c r="A35">
        <v>24493</v>
      </c>
      <c r="B35" t="s">
        <v>117</v>
      </c>
      <c r="C35" t="s">
        <v>118</v>
      </c>
      <c r="D35" t="s">
        <v>54</v>
      </c>
    </row>
    <row r="36" spans="1:4">
      <c r="A36">
        <v>24500</v>
      </c>
      <c r="B36" t="s">
        <v>119</v>
      </c>
      <c r="C36" t="s">
        <v>120</v>
      </c>
      <c r="D36" t="s">
        <v>54</v>
      </c>
    </row>
    <row r="37" spans="1:4">
      <c r="A37">
        <v>38561</v>
      </c>
      <c r="B37" t="s">
        <v>121</v>
      </c>
      <c r="C37" t="s">
        <v>122</v>
      </c>
      <c r="D37" t="s">
        <v>54</v>
      </c>
    </row>
  </sheetData>
  <sheetProtection algorithmName="SHA-512" hashValue="rDrf+clNN4a6NgBQgTLwuXRtzL+kbz/lZoOJrW/7JS4YrNJl0BdjUVLAEmeNXbbXCFd9GM6nDwZjppXwd9MC5Q==" saltValue="YGo0OrvAuVg9J+F3rmUUuA==" spinCount="100000" sheet="1" objects="1" scenarios="1"/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97C03D-0A84-4D7A-9FA2-B723CAE95C00}">
  <dimension ref="A1:H25"/>
  <sheetViews>
    <sheetView tabSelected="1" showRuler="0" topLeftCell="A2" zoomScaleNormal="100" workbookViewId="0">
      <selection activeCell="I3" sqref="I3"/>
    </sheetView>
  </sheetViews>
  <sheetFormatPr defaultColWidth="8.25" defaultRowHeight="14.65" customHeight="1"/>
  <cols>
    <col min="1" max="1" width="4.75" style="7" customWidth="1"/>
    <col min="2" max="3" width="18.75" style="7" customWidth="1"/>
    <col min="4" max="4" width="4.875" style="7" customWidth="1"/>
    <col min="5" max="6" width="18.75" style="7" customWidth="1"/>
    <col min="7" max="16384" width="8.25" style="7"/>
  </cols>
  <sheetData>
    <row r="1" spans="1:8" ht="72" customHeight="1">
      <c r="A1" s="40" t="s">
        <v>123</v>
      </c>
      <c r="B1" s="40"/>
      <c r="C1" s="40"/>
      <c r="D1" s="40"/>
      <c r="E1" s="40"/>
      <c r="F1" s="25"/>
      <c r="G1" s="25"/>
      <c r="H1" s="25"/>
    </row>
    <row r="2" spans="1:8" ht="40.5" customHeight="1">
      <c r="A2" s="24"/>
      <c r="B2" s="24"/>
      <c r="C2" s="24"/>
      <c r="D2" s="24"/>
      <c r="E2" s="24"/>
      <c r="F2" s="25"/>
      <c r="G2" s="25"/>
      <c r="H2" s="25"/>
    </row>
    <row r="3" spans="1:8" s="8" customFormat="1" ht="40.15" customHeight="1">
      <c r="A3" s="41" t="s">
        <v>49</v>
      </c>
      <c r="B3" s="41"/>
      <c r="C3" s="26"/>
      <c r="D3" s="27"/>
      <c r="E3" s="28" t="s">
        <v>124</v>
      </c>
      <c r="F3" s="26"/>
      <c r="G3" s="29"/>
      <c r="H3" s="29"/>
    </row>
    <row r="4" spans="1:8" ht="14.65" customHeight="1">
      <c r="A4" s="25"/>
      <c r="B4" s="25"/>
      <c r="C4" s="25"/>
      <c r="D4" s="25"/>
      <c r="E4" s="25"/>
      <c r="F4" s="25"/>
      <c r="G4" s="25"/>
      <c r="H4" s="25"/>
    </row>
    <row r="5" spans="1:8" s="8" customFormat="1" ht="40.15" customHeight="1">
      <c r="A5" s="41" t="s">
        <v>125</v>
      </c>
      <c r="B5" s="41"/>
      <c r="C5" s="26"/>
      <c r="D5" s="27"/>
      <c r="E5" s="28" t="s">
        <v>126</v>
      </c>
      <c r="F5" s="26"/>
      <c r="G5" s="29"/>
      <c r="H5" s="29"/>
    </row>
    <row r="6" spans="1:8" s="8" customFormat="1" ht="40.15" customHeight="1">
      <c r="A6" s="30"/>
      <c r="B6" s="30"/>
      <c r="C6" s="31"/>
      <c r="D6" s="31"/>
      <c r="E6" s="32"/>
      <c r="F6" s="31"/>
      <c r="G6" s="29"/>
      <c r="H6" s="29"/>
    </row>
    <row r="7" spans="1:8" ht="30" customHeight="1">
      <c r="A7" s="42" t="s">
        <v>127</v>
      </c>
      <c r="B7" s="42"/>
      <c r="C7" s="42"/>
      <c r="D7" s="43" t="s">
        <v>128</v>
      </c>
      <c r="E7" s="43"/>
      <c r="F7" s="43"/>
      <c r="G7" s="25"/>
      <c r="H7" s="25"/>
    </row>
    <row r="8" spans="1:8" ht="30" customHeight="1">
      <c r="A8" s="33">
        <v>1</v>
      </c>
      <c r="B8" s="34"/>
      <c r="C8" s="35"/>
      <c r="D8" s="36">
        <v>1</v>
      </c>
      <c r="E8" s="37"/>
      <c r="F8" s="38"/>
      <c r="G8" s="25"/>
      <c r="H8" s="25"/>
    </row>
    <row r="9" spans="1:8" ht="30" customHeight="1">
      <c r="A9" s="33">
        <v>2</v>
      </c>
      <c r="B9" s="34"/>
      <c r="C9" s="35"/>
      <c r="D9" s="36">
        <v>2</v>
      </c>
      <c r="E9" s="37"/>
      <c r="F9" s="38"/>
      <c r="G9" s="25"/>
      <c r="H9" s="25"/>
    </row>
    <row r="10" spans="1:8" ht="30" customHeight="1">
      <c r="A10" s="33">
        <v>3</v>
      </c>
      <c r="B10" s="34"/>
      <c r="C10" s="35"/>
      <c r="D10" s="36">
        <v>3</v>
      </c>
      <c r="E10" s="37"/>
      <c r="F10" s="38"/>
      <c r="G10" s="25"/>
      <c r="H10" s="25"/>
    </row>
    <row r="11" spans="1:8" ht="30" customHeight="1">
      <c r="A11" s="33">
        <v>4</v>
      </c>
      <c r="B11" s="34"/>
      <c r="C11" s="35"/>
      <c r="D11" s="36">
        <v>4</v>
      </c>
      <c r="E11" s="37"/>
      <c r="F11" s="38"/>
      <c r="G11" s="25"/>
      <c r="H11" s="25"/>
    </row>
    <row r="12" spans="1:8" ht="30" customHeight="1">
      <c r="A12" s="33">
        <v>5</v>
      </c>
      <c r="B12" s="34"/>
      <c r="C12" s="35"/>
      <c r="D12" s="36">
        <v>5</v>
      </c>
      <c r="E12" s="37"/>
      <c r="F12" s="38"/>
      <c r="G12" s="25"/>
      <c r="H12" s="25"/>
    </row>
    <row r="13" spans="1:8" ht="30" customHeight="1">
      <c r="A13" s="33">
        <v>6</v>
      </c>
      <c r="B13" s="34"/>
      <c r="C13" s="35"/>
      <c r="D13" s="36">
        <v>6</v>
      </c>
      <c r="E13" s="37"/>
      <c r="F13" s="38"/>
      <c r="G13" s="25"/>
      <c r="H13" s="25"/>
    </row>
    <row r="14" spans="1:8" ht="30" customHeight="1">
      <c r="A14" s="33">
        <v>7</v>
      </c>
      <c r="B14" s="34"/>
      <c r="C14" s="35"/>
      <c r="D14" s="36">
        <v>7</v>
      </c>
      <c r="E14" s="37"/>
      <c r="F14" s="38"/>
      <c r="G14" s="25"/>
      <c r="H14" s="25"/>
    </row>
    <row r="15" spans="1:8" ht="30" customHeight="1">
      <c r="A15" s="33">
        <v>8</v>
      </c>
      <c r="B15" s="34"/>
      <c r="C15" s="35"/>
      <c r="D15" s="36">
        <v>8</v>
      </c>
      <c r="E15" s="37"/>
      <c r="F15" s="38"/>
      <c r="G15" s="25"/>
      <c r="H15" s="25"/>
    </row>
    <row r="16" spans="1:8" ht="30" customHeight="1">
      <c r="A16" s="33">
        <v>9</v>
      </c>
      <c r="B16" s="34"/>
      <c r="C16" s="35"/>
      <c r="D16" s="36">
        <v>9</v>
      </c>
      <c r="E16" s="37"/>
      <c r="F16" s="38"/>
      <c r="G16" s="25"/>
      <c r="H16" s="25"/>
    </row>
    <row r="17" spans="1:8" ht="30" customHeight="1">
      <c r="A17" s="33">
        <v>10</v>
      </c>
      <c r="B17" s="34"/>
      <c r="C17" s="35"/>
      <c r="D17" s="36">
        <v>10</v>
      </c>
      <c r="E17" s="37"/>
      <c r="F17" s="38"/>
      <c r="G17" s="25"/>
      <c r="H17" s="25"/>
    </row>
    <row r="18" spans="1:8" ht="30" customHeight="1">
      <c r="A18" s="33">
        <v>11</v>
      </c>
      <c r="B18" s="34"/>
      <c r="C18" s="35"/>
      <c r="D18" s="36">
        <v>11</v>
      </c>
      <c r="E18" s="37"/>
      <c r="F18" s="38"/>
      <c r="G18" s="25"/>
      <c r="H18" s="25"/>
    </row>
    <row r="19" spans="1:8" ht="30" customHeight="1">
      <c r="A19" s="33">
        <v>12</v>
      </c>
      <c r="B19" s="34"/>
      <c r="C19" s="35"/>
      <c r="D19" s="36">
        <v>12</v>
      </c>
      <c r="E19" s="37"/>
      <c r="F19" s="38"/>
      <c r="G19" s="25"/>
      <c r="H19" s="25"/>
    </row>
    <row r="20" spans="1:8" ht="14.65" customHeight="1">
      <c r="A20" s="25"/>
      <c r="B20" s="25"/>
      <c r="C20" s="25"/>
      <c r="D20" s="25"/>
      <c r="E20" s="25"/>
      <c r="F20" s="25"/>
      <c r="G20" s="25"/>
      <c r="H20" s="25"/>
    </row>
    <row r="21" spans="1:8" ht="14.65" customHeight="1">
      <c r="A21" s="25"/>
      <c r="B21" s="25"/>
      <c r="C21" s="25"/>
      <c r="D21" s="25"/>
      <c r="E21" s="25"/>
      <c r="F21" s="25"/>
      <c r="G21" s="25"/>
      <c r="H21" s="25"/>
    </row>
    <row r="22" spans="1:8" ht="14.65" customHeight="1">
      <c r="A22" s="25"/>
      <c r="B22" s="25"/>
      <c r="C22" s="25"/>
      <c r="D22" s="25"/>
      <c r="E22" s="25"/>
      <c r="F22" s="25"/>
      <c r="G22" s="25"/>
      <c r="H22" s="25"/>
    </row>
    <row r="23" spans="1:8" ht="14.65" customHeight="1">
      <c r="A23" s="25"/>
      <c r="B23" s="39"/>
      <c r="C23" s="39"/>
      <c r="D23" s="25"/>
      <c r="E23" s="25"/>
      <c r="F23" s="25"/>
      <c r="G23" s="25"/>
      <c r="H23" s="25"/>
    </row>
    <row r="24" spans="1:8" ht="14.65" customHeight="1">
      <c r="A24" s="25"/>
      <c r="B24" s="25" t="s">
        <v>129</v>
      </c>
      <c r="C24" s="25"/>
      <c r="D24" s="25"/>
      <c r="E24" s="25"/>
      <c r="F24" s="25"/>
      <c r="G24" s="25"/>
      <c r="H24" s="25"/>
    </row>
    <row r="25" spans="1:8" ht="14.65" customHeight="1">
      <c r="A25" s="25"/>
      <c r="B25" s="25"/>
      <c r="C25" s="25"/>
      <c r="D25" s="25"/>
      <c r="E25" s="25"/>
      <c r="F25" s="25"/>
      <c r="G25" s="25"/>
      <c r="H25" s="25"/>
    </row>
  </sheetData>
  <mergeCells count="5">
    <mergeCell ref="A1:E1"/>
    <mergeCell ref="A3:B3"/>
    <mergeCell ref="A5:B5"/>
    <mergeCell ref="A7:C7"/>
    <mergeCell ref="D7:F7"/>
  </mergeCells>
  <pageMargins left="0.31496062992125984" right="0.11811023622047245" top="0.59055118110236227" bottom="1.5354330708661419" header="0.70866141732283472" footer="0.70866141732283472"/>
  <pageSetup paperSize="9" orientation="portrait" r:id="rId1"/>
  <headerFooter alignWithMargins="0">
    <oddFooter>&amp;C&amp;"Calibri,Fett Kursiv"&amp;KFF0000Mit der Meldung müssen die PPC´s und die Musiken als MP3 Datein übersendet werden.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8463ba99-0d45-4666-813a-036d09c0dbd1" xsi:nil="true"/>
    <lcf76f155ced4ddcb4097134ff3c332f xmlns="2e6281b9-efde-4c40-b249-89dfff14d586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A9DCC94CC273D4DA0CD41D0A3D732A4" ma:contentTypeVersion="10" ma:contentTypeDescription="Ein neues Dokument erstellen." ma:contentTypeScope="" ma:versionID="a0bafbf99f02cb800d65cace7103546f">
  <xsd:schema xmlns:xsd="http://www.w3.org/2001/XMLSchema" xmlns:xs="http://www.w3.org/2001/XMLSchema" xmlns:p="http://schemas.microsoft.com/office/2006/metadata/properties" xmlns:ns2="2e6281b9-efde-4c40-b249-89dfff14d586" xmlns:ns3="8463ba99-0d45-4666-813a-036d09c0dbd1" targetNamespace="http://schemas.microsoft.com/office/2006/metadata/properties" ma:root="true" ma:fieldsID="1c080ebfc165a926282ce1bf59ac0735" ns2:_="" ns3:_="">
    <xsd:import namespace="2e6281b9-efde-4c40-b249-89dfff14d586"/>
    <xsd:import namespace="8463ba99-0d45-4666-813a-036d09c0dbd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6281b9-efde-4c40-b249-89dfff14d58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2" nillable="true" ma:taxonomy="true" ma:internalName="lcf76f155ced4ddcb4097134ff3c332f" ma:taxonomyFieldName="MediaServiceImageTags" ma:displayName="Bildmarkierungen" ma:readOnly="false" ma:fieldId="{5cf76f15-5ced-4ddc-b409-7134ff3c332f}" ma:taxonomyMulti="true" ma:sspId="b6c3e3cf-177f-4a28-a5a7-8579cf0f65a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63ba99-0d45-4666-813a-036d09c0dbd1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12ca838f-3da6-41de-9d94-b33435bc1dd2}" ma:internalName="TaxCatchAll" ma:showField="CatchAllData" ma:web="8463ba99-0d45-4666-813a-036d09c0dbd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B84E005-C8DD-4C0A-8129-BA591AAF5A84}"/>
</file>

<file path=customXml/itemProps2.xml><?xml version="1.0" encoding="utf-8"?>
<ds:datastoreItem xmlns:ds="http://schemas.openxmlformats.org/officeDocument/2006/customXml" ds:itemID="{7F1FF047-294E-4E47-950C-96BBD98A00EA}"/>
</file>

<file path=customXml/itemProps3.xml><?xml version="1.0" encoding="utf-8"?>
<ds:datastoreItem xmlns:ds="http://schemas.openxmlformats.org/officeDocument/2006/customXml" ds:itemID="{B738A0C2-AB96-4679-94A4-BA6660E2B7D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Jana Kellermann</cp:lastModifiedBy>
  <cp:revision/>
  <dcterms:created xsi:type="dcterms:W3CDTF">2022-01-29T08:59:01Z</dcterms:created>
  <dcterms:modified xsi:type="dcterms:W3CDTF">2024-01-15T09:26:41Z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0x010100DA9DCC94CC273D4DA0CD41D0A3D732A4</vt:lpwstr>
  </property>
  <property fmtid="{D5CDD505-2E9C-101B-9397-08002B2CF9AE}" pid="3" name="MediaServiceImageTags">
    <vt:lpwstr/>
  </property>
</Properties>
</file>